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<sst xmlns="http://schemas.openxmlformats.org/spreadsheetml/2006/main" count="199" uniqueCount="80">
  <si>
    <t>工事費内訳書</t>
  </si>
  <si>
    <t>住　　　　所</t>
  </si>
  <si>
    <t>商号又は名称</t>
  </si>
  <si>
    <t>代 表 者 名</t>
  </si>
  <si>
    <t>工 事 名</t>
  </si>
  <si>
    <t>Ｒ７吉土　宮川内ダム　阿波・土成宮川内　取水設備改修工事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</si>
  <si>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</si>
  <si>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</si>
  <si>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</si>
  <si>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</si>
  <si>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</si>
  <si>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</si>
  <si>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</si>
  <si>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</si>
  <si>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ﾀﾞﾑ用水門設備製作</t>
  </si>
  <si>
    <t>制水設備</t>
  </si>
  <si>
    <t>ﾘﾐｯﾄｽｲｯﾁ</t>
  </si>
  <si>
    <t>個</t>
  </si>
  <si>
    <t xml:space="preserve">ﾜｲﾔｰﾛｰﾌﾟ　</t>
  </si>
  <si>
    <t>取水設備</t>
  </si>
  <si>
    <t>取水ｹﾞｰﾄ開閉装置点検</t>
  </si>
  <si>
    <t>台</t>
  </si>
  <si>
    <t xml:space="preserve">低水ｹﾞｰﾄ開閉装置点検　</t>
  </si>
  <si>
    <t>操作制御設備</t>
  </si>
  <si>
    <t>機側操作盤</t>
  </si>
  <si>
    <t>面</t>
  </si>
  <si>
    <t>電源設備</t>
  </si>
  <si>
    <t>盤(各種)
　分電盤</t>
  </si>
  <si>
    <t>純製作費</t>
  </si>
  <si>
    <t>製作原価</t>
  </si>
  <si>
    <t>据付工</t>
  </si>
  <si>
    <t>ﾀﾞﾑ管理設備輸送工</t>
  </si>
  <si>
    <t>輸送工</t>
  </si>
  <si>
    <t>輸送</t>
  </si>
  <si>
    <t>河川用水門設備据付</t>
  </si>
  <si>
    <t>河川用水門据付工</t>
  </si>
  <si>
    <t>据付(修繕)(河川用水門)</t>
  </si>
  <si>
    <t>ﾀﾞﾑ用水門設備据付</t>
  </si>
  <si>
    <t>ﾀﾞﾑ用水門据付工</t>
  </si>
  <si>
    <t>取水ｹﾞｰﾄ開閉装置取り外し・据付</t>
  </si>
  <si>
    <t>低水ｹﾞｰﾄ開閉装置取り外し・据付</t>
  </si>
  <si>
    <t>制水ゲート分解整備</t>
  </si>
  <si>
    <t>取水・低水ｹﾞｰﾄ機側操作盤据付</t>
  </si>
  <si>
    <t>制水ｹﾞｰﾄ機側操作盤据付</t>
  </si>
  <si>
    <t>分電盤据付</t>
  </si>
  <si>
    <t>現場塗替塗装工</t>
  </si>
  <si>
    <t>現場塗替塗装(開閉装置)　
　取水・低水・制水ｹﾞｰﾄ開閉装置</t>
  </si>
  <si>
    <t>m2</t>
  </si>
  <si>
    <t>仮設工</t>
  </si>
  <si>
    <t>足場支保工(機械設備)</t>
  </si>
  <si>
    <t>足場</t>
  </si>
  <si>
    <t>掛m2</t>
  </si>
  <si>
    <t>交通管理工</t>
  </si>
  <si>
    <t>交通誘導警備員</t>
  </si>
  <si>
    <t>人日</t>
  </si>
  <si>
    <t>撤去品処理</t>
  </si>
  <si>
    <t>撤去品処理（売却）</t>
  </si>
  <si>
    <t xml:space="preserve">配管・配線工　</t>
  </si>
  <si>
    <t xml:space="preserve">取水ゲート　　</t>
  </si>
  <si>
    <t>屋内管路配線</t>
  </si>
  <si>
    <t>m</t>
  </si>
  <si>
    <t>屋内ピット配線</t>
  </si>
  <si>
    <t>屋内管路配線撤去</t>
  </si>
  <si>
    <t>屋内ピット配線撤去</t>
  </si>
  <si>
    <t xml:space="preserve">制水ゲート　　</t>
  </si>
  <si>
    <t>屋内露出配線</t>
  </si>
  <si>
    <t>屋内露出配線撤去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</si>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</sst>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G12+G17+G20+G23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G11</f>
      </c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G25</f>
      </c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G28+G31+G34+G44+G49+G52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5">
        <f>G35+G42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G36+G37+G38+G39+G40+G41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21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21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25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25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25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47</v>
      </c>
      <c r="F43" s="13" t="n">
        <v>66.0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48</v>
      </c>
      <c r="C44" s="11"/>
      <c r="D44" s="11"/>
      <c r="E44" s="12" t="s">
        <v>13</v>
      </c>
      <c r="F44" s="13" t="n">
        <v>1.0</v>
      </c>
      <c r="G44" s="15">
        <f>G45+G47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51</v>
      </c>
      <c r="F46" s="13" t="n">
        <v>10.0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52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53</v>
      </c>
      <c r="E48" s="12" t="s">
        <v>54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55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56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57</v>
      </c>
      <c r="C52" s="11"/>
      <c r="D52" s="11"/>
      <c r="E52" s="12" t="s">
        <v>13</v>
      </c>
      <c r="F52" s="13" t="n">
        <v>1.0</v>
      </c>
      <c r="G52" s="15">
        <f>G53+G70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58</v>
      </c>
      <c r="D53" s="11"/>
      <c r="E53" s="12" t="s">
        <v>13</v>
      </c>
      <c r="F53" s="13" t="n">
        <v>1.0</v>
      </c>
      <c r="G53" s="15">
        <f>G54+G55+G56+G57+G58+G59+G60+G61+G62+G63+G64+G65+G66+G67+G68+G69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59</v>
      </c>
      <c r="E54" s="12" t="s">
        <v>60</v>
      </c>
      <c r="F54" s="13" t="n">
        <v>19.0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60</v>
      </c>
      <c r="F55" s="13" t="n">
        <v>19.0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59</v>
      </c>
      <c r="E56" s="12" t="s">
        <v>60</v>
      </c>
      <c r="F56" s="13" t="n">
        <v>17.0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59</v>
      </c>
      <c r="E57" s="12" t="s">
        <v>60</v>
      </c>
      <c r="F57" s="13" t="n">
        <v>17.0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61</v>
      </c>
      <c r="E58" s="12" t="s">
        <v>60</v>
      </c>
      <c r="F58" s="13" t="n">
        <v>16.0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61</v>
      </c>
      <c r="E59" s="12" t="s">
        <v>60</v>
      </c>
      <c r="F59" s="13" t="n">
        <v>16.0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61</v>
      </c>
      <c r="E60" s="12" t="s">
        <v>60</v>
      </c>
      <c r="F60" s="13" t="n">
        <v>16.0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61</v>
      </c>
      <c r="E61" s="12" t="s">
        <v>60</v>
      </c>
      <c r="F61" s="13" t="n">
        <v>16.0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62</v>
      </c>
      <c r="E62" s="12" t="s">
        <v>60</v>
      </c>
      <c r="F62" s="13" t="n">
        <v>19.0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62</v>
      </c>
      <c r="E63" s="12" t="s">
        <v>60</v>
      </c>
      <c r="F63" s="13" t="n">
        <v>19.0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62</v>
      </c>
      <c r="E64" s="12" t="s">
        <v>60</v>
      </c>
      <c r="F64" s="13" t="n">
        <v>17.0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62</v>
      </c>
      <c r="E65" s="12" t="s">
        <v>60</v>
      </c>
      <c r="F65" s="13" t="n">
        <v>17.0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63</v>
      </c>
      <c r="E66" s="12" t="s">
        <v>60</v>
      </c>
      <c r="F66" s="13" t="n">
        <v>16.0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63</v>
      </c>
      <c r="E67" s="12" t="s">
        <v>60</v>
      </c>
      <c r="F67" s="13" t="n">
        <v>16.0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63</v>
      </c>
      <c r="E68" s="12" t="s">
        <v>60</v>
      </c>
      <c r="F68" s="13" t="n">
        <v>16.0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63</v>
      </c>
      <c r="E69" s="12" t="s">
        <v>60</v>
      </c>
      <c r="F69" s="13" t="n">
        <v>16.0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64</v>
      </c>
      <c r="D70" s="11"/>
      <c r="E70" s="12" t="s">
        <v>13</v>
      </c>
      <c r="F70" s="13" t="n">
        <v>1.0</v>
      </c>
      <c r="G70" s="15">
        <f>G71+G72+G73+G74+G75+G76+G77+G78+G79+G80+G81+G82+G83+G84+G85+G86+G87+G88+G89+G90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59</v>
      </c>
      <c r="E71" s="12" t="s">
        <v>60</v>
      </c>
      <c r="F71" s="13" t="n">
        <v>10.0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59</v>
      </c>
      <c r="E72" s="12" t="s">
        <v>60</v>
      </c>
      <c r="F72" s="13" t="n">
        <v>10.0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59</v>
      </c>
      <c r="E73" s="12" t="s">
        <v>60</v>
      </c>
      <c r="F73" s="13" t="n">
        <v>103.0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59</v>
      </c>
      <c r="E74" s="12" t="s">
        <v>60</v>
      </c>
      <c r="F74" s="13" t="n">
        <v>10.0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59</v>
      </c>
      <c r="E75" s="12" t="s">
        <v>60</v>
      </c>
      <c r="F75" s="13" t="n">
        <v>6.0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61</v>
      </c>
      <c r="E76" s="12" t="s">
        <v>60</v>
      </c>
      <c r="F76" s="13" t="n">
        <v>6.0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61</v>
      </c>
      <c r="E77" s="12" t="s">
        <v>60</v>
      </c>
      <c r="F77" s="13" t="n">
        <v>6.0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61</v>
      </c>
      <c r="E78" s="12" t="s">
        <v>60</v>
      </c>
      <c r="F78" s="13" t="n">
        <v>6.0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61</v>
      </c>
      <c r="E79" s="12" t="s">
        <v>60</v>
      </c>
      <c r="F79" s="13" t="n">
        <v>3.0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65</v>
      </c>
      <c r="E80" s="12" t="s">
        <v>60</v>
      </c>
      <c r="F80" s="13" t="n">
        <v>3.0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62</v>
      </c>
      <c r="E81" s="12" t="s">
        <v>60</v>
      </c>
      <c r="F81" s="13" t="n">
        <v>10.0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62</v>
      </c>
      <c r="E82" s="12" t="s">
        <v>60</v>
      </c>
      <c r="F82" s="13" t="n">
        <v>10.0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62</v>
      </c>
      <c r="E83" s="12" t="s">
        <v>60</v>
      </c>
      <c r="F83" s="13" t="n">
        <v>103.0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62</v>
      </c>
      <c r="E84" s="12" t="s">
        <v>60</v>
      </c>
      <c r="F84" s="13" t="n">
        <v>10.0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62</v>
      </c>
      <c r="E85" s="12" t="s">
        <v>60</v>
      </c>
      <c r="F85" s="13" t="n">
        <v>6.0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63</v>
      </c>
      <c r="E86" s="12" t="s">
        <v>60</v>
      </c>
      <c r="F86" s="13" t="n">
        <v>6.0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63</v>
      </c>
      <c r="E87" s="12" t="s">
        <v>60</v>
      </c>
      <c r="F87" s="13" t="n">
        <v>6.0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63</v>
      </c>
      <c r="E88" s="12" t="s">
        <v>60</v>
      </c>
      <c r="F88" s="13" t="n">
        <v>6.0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63</v>
      </c>
      <c r="E89" s="12" t="s">
        <v>60</v>
      </c>
      <c r="F89" s="13" t="n">
        <v>3.0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66</v>
      </c>
      <c r="E90" s="12" t="s">
        <v>60</v>
      </c>
      <c r="F90" s="13" t="n">
        <v>3.0</v>
      </c>
      <c r="G90" s="16"/>
      <c r="I90" s="17" t="n">
        <v>81.0</v>
      </c>
      <c r="J90" s="18" t="n">
        <v>4.0</v>
      </c>
    </row>
    <row r="91" ht="42.0" customHeight="true">
      <c r="A91" s="10" t="s">
        <v>67</v>
      </c>
      <c r="B91" s="11"/>
      <c r="C91" s="11"/>
      <c r="D91" s="11"/>
      <c r="E91" s="12" t="s">
        <v>13</v>
      </c>
      <c r="F91" s="13" t="n">
        <v>1.0</v>
      </c>
      <c r="G91" s="15">
        <f>G28+G31+G34+G44+G49+G52</f>
      </c>
      <c r="I91" s="17" t="n">
        <v>82.0</v>
      </c>
      <c r="J91" s="18" t="n">
        <v>20.0</v>
      </c>
    </row>
    <row r="92" ht="42.0" customHeight="true">
      <c r="A92" s="10" t="s">
        <v>68</v>
      </c>
      <c r="B92" s="11"/>
      <c r="C92" s="11"/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200.0</v>
      </c>
    </row>
    <row r="93" ht="42.0" customHeight="true">
      <c r="A93" s="10"/>
      <c r="B93" s="11" t="s">
        <v>69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/>
    </row>
    <row r="94" ht="42.0" customHeight="true">
      <c r="A94" s="10" t="s">
        <v>70</v>
      </c>
      <c r="B94" s="11"/>
      <c r="C94" s="11"/>
      <c r="D94" s="11"/>
      <c r="E94" s="12" t="s">
        <v>13</v>
      </c>
      <c r="F94" s="13" t="n">
        <v>1.0</v>
      </c>
      <c r="G94" s="15">
        <f>G91+G92</f>
      </c>
      <c r="I94" s="17" t="n">
        <v>85.0</v>
      </c>
      <c r="J94" s="18"/>
    </row>
    <row r="95" ht="42.0" customHeight="true">
      <c r="A95" s="10"/>
      <c r="B95" s="11" t="s">
        <v>71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210.0</v>
      </c>
    </row>
    <row r="96" ht="42.0" customHeight="true">
      <c r="A96" s="10"/>
      <c r="B96" s="11" t="s">
        <v>72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/>
    </row>
    <row r="97" ht="42.0" customHeight="true">
      <c r="A97" s="10" t="s">
        <v>73</v>
      </c>
      <c r="B97" s="11"/>
      <c r="C97" s="11"/>
      <c r="D97" s="11"/>
      <c r="E97" s="12" t="s">
        <v>13</v>
      </c>
      <c r="F97" s="13" t="n">
        <v>1.0</v>
      </c>
      <c r="G97" s="15">
        <f>G94+G95+G96</f>
      </c>
      <c r="I97" s="17" t="n">
        <v>88.0</v>
      </c>
      <c r="J97" s="18"/>
    </row>
    <row r="98" ht="42.0" customHeight="true">
      <c r="A98" s="10" t="s">
        <v>74</v>
      </c>
      <c r="B98" s="11"/>
      <c r="C98" s="11"/>
      <c r="D98" s="11"/>
      <c r="E98" s="12" t="s">
        <v>13</v>
      </c>
      <c r="F98" s="13" t="n">
        <v>1.0</v>
      </c>
      <c r="G98" s="16"/>
      <c r="I98" s="17" t="n">
        <v>89.0</v>
      </c>
      <c r="J98" s="18"/>
    </row>
    <row r="99" ht="42.0" customHeight="true">
      <c r="A99" s="10" t="s">
        <v>75</v>
      </c>
      <c r="B99" s="11"/>
      <c r="C99" s="11"/>
      <c r="D99" s="11"/>
      <c r="E99" s="12" t="s">
        <v>13</v>
      </c>
      <c r="F99" s="13" t="n">
        <v>1.0</v>
      </c>
      <c r="G99" s="15">
        <f>G26+G97+G98</f>
      </c>
      <c r="I99" s="17" t="n">
        <v>90.0</v>
      </c>
      <c r="J99" s="18"/>
    </row>
    <row r="100" ht="42.0" customHeight="true">
      <c r="A100" s="10"/>
      <c r="B100" s="11" t="s">
        <v>76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 t="n">
        <v>220.0</v>
      </c>
    </row>
    <row r="101" ht="42.0" customHeight="true">
      <c r="A101" s="10" t="s">
        <v>77</v>
      </c>
      <c r="B101" s="11"/>
      <c r="C101" s="11"/>
      <c r="D101" s="11"/>
      <c r="E101" s="12" t="s">
        <v>13</v>
      </c>
      <c r="F101" s="13" t="n">
        <v>1.0</v>
      </c>
      <c r="G101" s="15">
        <f>G99+G100</f>
      </c>
      <c r="I101" s="17" t="n">
        <v>92.0</v>
      </c>
      <c r="J101" s="18" t="n">
        <v>30.0</v>
      </c>
    </row>
    <row r="102" ht="42.0" customHeight="true">
      <c r="A102" s="19" t="s">
        <v>78</v>
      </c>
      <c r="B102" s="20"/>
      <c r="C102" s="20"/>
      <c r="D102" s="20"/>
      <c r="E102" s="21" t="s">
        <v>79</v>
      </c>
      <c r="F102" s="22" t="s">
        <v>79</v>
      </c>
      <c r="G102" s="24">
        <f>G101</f>
      </c>
      <c r="I102" s="26" t="n">
        <v>93.0</v>
      </c>
      <c r="J10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C20:D20"/>
    <mergeCell ref="D21"/>
    <mergeCell ref="D22"/>
    <mergeCell ref="C23:D23"/>
    <mergeCell ref="D24"/>
    <mergeCell ref="A25:D25"/>
    <mergeCell ref="A26:D26"/>
    <mergeCell ref="A27:D27"/>
    <mergeCell ref="B28:D28"/>
    <mergeCell ref="C29:D29"/>
    <mergeCell ref="D30"/>
    <mergeCell ref="B31:D31"/>
    <mergeCell ref="C32:D32"/>
    <mergeCell ref="D33"/>
    <mergeCell ref="B34:D34"/>
    <mergeCell ref="C35:D35"/>
    <mergeCell ref="D36"/>
    <mergeCell ref="D37"/>
    <mergeCell ref="D38"/>
    <mergeCell ref="D39"/>
    <mergeCell ref="D40"/>
    <mergeCell ref="D41"/>
    <mergeCell ref="C42:D42"/>
    <mergeCell ref="D43"/>
    <mergeCell ref="B44:D44"/>
    <mergeCell ref="C45:D45"/>
    <mergeCell ref="D46"/>
    <mergeCell ref="C47:D47"/>
    <mergeCell ref="D48"/>
    <mergeCell ref="B49:D49"/>
    <mergeCell ref="C50:D50"/>
    <mergeCell ref="D51"/>
    <mergeCell ref="B52:D52"/>
    <mergeCell ref="C53:D53"/>
    <mergeCell ref="D54"/>
    <mergeCell ref="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D66"/>
    <mergeCell ref="D67"/>
    <mergeCell ref="D68"/>
    <mergeCell ref="D69"/>
    <mergeCell ref="C70:D70"/>
    <mergeCell ref="D71"/>
    <mergeCell ref="D72"/>
    <mergeCell ref="D73"/>
    <mergeCell ref="D74"/>
    <mergeCell ref="D75"/>
    <mergeCell ref="D76"/>
    <mergeCell ref="D77"/>
    <mergeCell ref="D78"/>
    <mergeCell ref="D79"/>
    <mergeCell ref="D80"/>
    <mergeCell ref="D81"/>
    <mergeCell ref="D82"/>
    <mergeCell ref="D83"/>
    <mergeCell ref="D84"/>
    <mergeCell ref="D85"/>
    <mergeCell ref="D86"/>
    <mergeCell ref="D87"/>
    <mergeCell ref="D88"/>
    <mergeCell ref="D89"/>
    <mergeCell ref="D90"/>
    <mergeCell ref="A91:D91"/>
    <mergeCell ref="A92:D92"/>
    <mergeCell ref="B93:D93"/>
    <mergeCell ref="A94:D94"/>
    <mergeCell ref="B95:D95"/>
    <mergeCell ref="B96:D96"/>
    <mergeCell ref="A97:D97"/>
    <mergeCell ref="A98:D98"/>
    <mergeCell ref="A99:D99"/>
    <mergeCell ref="B100:D100"/>
    <mergeCell ref="A101:D101"/>
    <mergeCell ref="A102:D10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2026-03-02T13:39:56Z</dcterms:created>
  <dc:creator>Apache POI</dc:creator>
</cp:coreProperties>
</file>